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235" windowHeight="69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76" i="1" s="1"/>
  <c r="L165" i="1"/>
  <c r="L156" i="1"/>
  <c r="L157" i="1" s="1"/>
  <c r="L146" i="1"/>
  <c r="L137" i="1"/>
  <c r="L138" i="1" s="1"/>
  <c r="L127" i="1"/>
  <c r="L118" i="1"/>
  <c r="L119" i="1" s="1"/>
  <c r="L108" i="1"/>
  <c r="L99" i="1"/>
  <c r="L100" i="1" s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19" i="1" l="1"/>
  <c r="J81" i="1"/>
  <c r="F62" i="1"/>
  <c r="H62" i="1"/>
  <c r="J43" i="1"/>
  <c r="H43" i="1"/>
  <c r="F43" i="1"/>
  <c r="G100" i="1"/>
  <c r="I100" i="1"/>
  <c r="H100" i="1"/>
  <c r="J100" i="1"/>
  <c r="G138" i="1"/>
  <c r="I138" i="1"/>
  <c r="G43" i="1"/>
  <c r="I43" i="1"/>
  <c r="H195" i="1"/>
  <c r="J195" i="1"/>
  <c r="G195" i="1"/>
  <c r="I195" i="1"/>
  <c r="H176" i="1"/>
  <c r="J176" i="1"/>
  <c r="G176" i="1"/>
  <c r="I176" i="1"/>
  <c r="G157" i="1"/>
  <c r="I157" i="1"/>
  <c r="H157" i="1"/>
  <c r="J157" i="1"/>
  <c r="H138" i="1"/>
  <c r="J138" i="1"/>
  <c r="L196" i="1"/>
  <c r="F119" i="1"/>
  <c r="F138" i="1"/>
  <c r="F157" i="1"/>
  <c r="F176" i="1"/>
  <c r="F195" i="1"/>
  <c r="I24" i="1"/>
  <c r="F24" i="1"/>
  <c r="J24" i="1"/>
  <c r="H24" i="1"/>
  <c r="G24" i="1"/>
  <c r="G196" i="1" s="1"/>
  <c r="J196" i="1" l="1"/>
  <c r="I196" i="1"/>
  <c r="H196" i="1"/>
  <c r="F196" i="1"/>
</calcChain>
</file>

<file path=xl/sharedStrings.xml><?xml version="1.0" encoding="utf-8"?>
<sst xmlns="http://schemas.openxmlformats.org/spreadsheetml/2006/main" count="321" uniqueCount="124">
  <si>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</si>
  <si>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</si>
  <si>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</si>
  <si>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</si>
  <si>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</si>
  <si>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</si>
  <si>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</si>
  <si>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</si>
  <si>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</si>
  <si>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</si>
  <si>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</si>
  <si>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</si>
  <si>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</si>
  <si>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</si>
  <si>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</si>
  <si>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</si>
  <si>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</si>
  <si>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</si>
  <si>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</si>
  <si>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</si>
  <si>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</si>
  <si>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</si>
  <si>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</si>
  <si>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</si>
  <si>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</si>
  <si>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</si>
  <si>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</si>
  <si>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</si>
  <si>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</si>
  <si>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</si>
  <si>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</si>
  <si>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</si>
  <si>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</si>
  <si>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</si>
  <si>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</si>
  <si>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</si>
  <si>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</si>
  <si>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</si>
  <si>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</si>
  <si>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Еланская СОШ    имени Героя Советского Союза Ф.Д.Костенко</t>
  </si>
  <si>
    <t>Директор</t>
  </si>
  <si>
    <t>Шнянина Л.В</t>
  </si>
  <si>
    <t>Макароны отварные</t>
  </si>
  <si>
    <t>54-1г</t>
  </si>
  <si>
    <t>Биточек из курицы</t>
  </si>
  <si>
    <t>54-23м</t>
  </si>
  <si>
    <t>Чай с лимоном и сахаром</t>
  </si>
  <si>
    <t>54-3гн</t>
  </si>
  <si>
    <t>Хлеб пшеничный</t>
  </si>
  <si>
    <t>Пром.</t>
  </si>
  <si>
    <t>Хлеб бородинский</t>
  </si>
  <si>
    <t>Яйцо вареное</t>
  </si>
  <si>
    <t>54-6о</t>
  </si>
  <si>
    <t>Курица тушеная с морковью</t>
  </si>
  <si>
    <t>54-25м</t>
  </si>
  <si>
    <t>Кофейный напиток с молоком</t>
  </si>
  <si>
    <t>54-23гн</t>
  </si>
  <si>
    <t>Плов с курицей</t>
  </si>
  <si>
    <t>54-12м</t>
  </si>
  <si>
    <t>Хлеб ржаной</t>
  </si>
  <si>
    <t>Салат из белокочанной капусты с морковью и яблоками</t>
  </si>
  <si>
    <t>54-9з</t>
  </si>
  <si>
    <t>Картофельное пюре</t>
  </si>
  <si>
    <t>54-11г</t>
  </si>
  <si>
    <t>Шницель из курицы</t>
  </si>
  <si>
    <t>54-24м</t>
  </si>
  <si>
    <t>Молоко 2.5%</t>
  </si>
  <si>
    <t>Каша гречневая рассыпчатая</t>
  </si>
  <si>
    <t>54-4г</t>
  </si>
  <si>
    <t>Котлета из курицы</t>
  </si>
  <si>
    <t>54-5м</t>
  </si>
  <si>
    <t>Кисель из смородины</t>
  </si>
  <si>
    <t>54-23хн</t>
  </si>
  <si>
    <t>Суп гороховый</t>
  </si>
  <si>
    <t>54-25с</t>
  </si>
  <si>
    <t>Салат из белокочанной капусты</t>
  </si>
  <si>
    <t>54-7з</t>
  </si>
  <si>
    <t>Жаркое по-домашнему из курицы</t>
  </si>
  <si>
    <t>Каша гречневая с овощами</t>
  </si>
  <si>
    <t>ДП-6г</t>
  </si>
  <si>
    <t>Компот из смородины</t>
  </si>
  <si>
    <t>54-7хн</t>
  </si>
  <si>
    <t>Рис отварной</t>
  </si>
  <si>
    <t>54-6г</t>
  </si>
  <si>
    <t>Рыба тушеная в томате с овощами (минтай)</t>
  </si>
  <si>
    <t>54-11р</t>
  </si>
  <si>
    <t>Какао с молоком</t>
  </si>
  <si>
    <t>54-21гн</t>
  </si>
  <si>
    <t>Чай с молоком и сахаром</t>
  </si>
  <si>
    <t>54-4гн</t>
  </si>
  <si>
    <t>Салат из белокочанной капусты с морковью</t>
  </si>
  <si>
    <t>Суп с рыбными консервами (горбуша)</t>
  </si>
  <si>
    <t>Компот из клюквы</t>
  </si>
  <si>
    <t>Суп картофельный с макаронными изделиями</t>
  </si>
  <si>
    <t>Салат из белокочанной капусты с помидорами и огурцами</t>
  </si>
  <si>
    <t>Салат из свежих помидоров и огурцов</t>
  </si>
  <si>
    <t>Борщ с капустой и картофелем</t>
  </si>
  <si>
    <t>Щи из свежей капусты со сметаной</t>
  </si>
  <si>
    <t>Гуляш из говядины</t>
  </si>
  <si>
    <t>Суп с рыбными консервами (сайра)</t>
  </si>
  <si>
    <t>Огурец в нарезке</t>
  </si>
  <si>
    <t>Суп картофельный с клецками</t>
  </si>
  <si>
    <t>Хлеб ржано-пшеничный</t>
  </si>
  <si>
    <t>Рассольник Ленинградский</t>
  </si>
  <si>
    <t>Суп фасолевый</t>
  </si>
  <si>
    <t>Суп крестьянский с крупой (крупа перловая)</t>
  </si>
  <si>
    <t>Капуста тушеная с мясом птицы</t>
  </si>
  <si>
    <t>54-8з</t>
  </si>
  <si>
    <t>54-12с</t>
  </si>
  <si>
    <t>54-12хн</t>
  </si>
  <si>
    <t>54-24с</t>
  </si>
  <si>
    <t>54-6з</t>
  </si>
  <si>
    <t>54-5з</t>
  </si>
  <si>
    <t>54-22с</t>
  </si>
  <si>
    <t>54-1с</t>
  </si>
  <si>
    <t>54-2м</t>
  </si>
  <si>
    <t>54-27с</t>
  </si>
  <si>
    <t>54-28м</t>
  </si>
  <si>
    <t>54-2з</t>
  </si>
  <si>
    <t>54-6с</t>
  </si>
  <si>
    <t>543с</t>
  </si>
  <si>
    <t>54-9с</t>
  </si>
  <si>
    <t>54-10с</t>
  </si>
  <si>
    <t>54-27м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</si>
</sst>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5" activePane="bottomRight" state="frozen"/>
      <selection pane="topRight" activeCell="E1" sqref="E1"/>
      <selection pane="bottomLeft" activeCell="A6" sqref="A6"/>
      <selection pane="bottomRight" activeCell="L194" sqref="L1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90</v>
      </c>
      <c r="F14" s="43">
        <v>100</v>
      </c>
      <c r="G14" s="43">
        <v>1.6</v>
      </c>
      <c r="H14" s="43">
        <v>10.1</v>
      </c>
      <c r="I14" s="43">
        <v>9.6</v>
      </c>
      <c r="J14" s="43">
        <v>135.9</v>
      </c>
      <c r="K14" s="44" t="s">
        <v>107</v>
      </c>
      <c r="L14" s="43">
        <v>8</v>
      </c>
    </row>
    <row r="15" spans="1:12" ht="15" x14ac:dyDescent="0.25">
      <c r="A15" s="23"/>
      <c r="B15" s="15"/>
      <c r="C15" s="11"/>
      <c r="D15" s="7" t="s">
        <v>27</v>
      </c>
      <c r="E15" s="42" t="s">
        <v>91</v>
      </c>
      <c r="F15" s="43">
        <v>200</v>
      </c>
      <c r="G15" s="43">
        <v>7.9</v>
      </c>
      <c r="H15" s="43">
        <v>4.5</v>
      </c>
      <c r="I15" s="43">
        <v>12.4</v>
      </c>
      <c r="J15" s="43">
        <v>122</v>
      </c>
      <c r="K15" s="44" t="s">
        <v>108</v>
      </c>
      <c r="L15" s="43">
        <v>12</v>
      </c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43</v>
      </c>
      <c r="L17" s="43">
        <v>10</v>
      </c>
    </row>
    <row r="18" spans="1:12" ht="15" x14ac:dyDescent="0.25">
      <c r="A18" s="23"/>
      <c r="B18" s="15"/>
      <c r="C18" s="11"/>
      <c r="D18" s="7" t="s">
        <v>30</v>
      </c>
      <c r="E18" s="42" t="s">
        <v>92</v>
      </c>
      <c r="F18" s="43">
        <v>200</v>
      </c>
      <c r="G18" s="43">
        <v>0.1</v>
      </c>
      <c r="H18" s="43">
        <v>0</v>
      </c>
      <c r="I18" s="43">
        <v>7</v>
      </c>
      <c r="J18" s="43">
        <v>28.8</v>
      </c>
      <c r="K18" s="44" t="s">
        <v>109</v>
      </c>
      <c r="L18" s="43">
        <v>5.26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49</v>
      </c>
      <c r="L19" s="43">
        <v>3.72</v>
      </c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2.7</v>
      </c>
      <c r="H20" s="43">
        <v>0.5</v>
      </c>
      <c r="I20" s="43">
        <v>15.9</v>
      </c>
      <c r="J20" s="43">
        <v>79.2</v>
      </c>
      <c r="K20" s="44" t="s">
        <v>49</v>
      </c>
      <c r="L20" s="43">
        <v>3.04</v>
      </c>
    </row>
    <row r="21" spans="1:12" ht="15" x14ac:dyDescent="0.25">
      <c r="A21" s="23"/>
      <c r="B21" s="15"/>
      <c r="C21" s="11"/>
      <c r="D21" s="6"/>
      <c r="E21" s="42" t="s">
        <v>53</v>
      </c>
      <c r="F21" s="43">
        <v>100</v>
      </c>
      <c r="G21" s="43">
        <v>14.1</v>
      </c>
      <c r="H21" s="43">
        <v>5.8</v>
      </c>
      <c r="I21" s="43">
        <v>4.4000000000000004</v>
      </c>
      <c r="J21" s="43">
        <v>126.4</v>
      </c>
      <c r="K21" s="44" t="s">
        <v>54</v>
      </c>
      <c r="L21" s="43">
        <v>45.87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36.299999999999997</v>
      </c>
      <c r="H23" s="19">
        <f t="shared" si="2"/>
        <v>26.3</v>
      </c>
      <c r="I23" s="19">
        <f t="shared" si="2"/>
        <v>111.60000000000001</v>
      </c>
      <c r="J23" s="19">
        <f t="shared" si="2"/>
        <v>829.7</v>
      </c>
      <c r="K23" s="25"/>
      <c r="L23" s="19">
        <f t="shared" ref="L23" si="3">SUM(L14:L22)</f>
        <v>87.889999999999986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850</v>
      </c>
      <c r="G24" s="32">
        <f t="shared" ref="G24:J24" si="4">G13+G23</f>
        <v>36.299999999999997</v>
      </c>
      <c r="H24" s="32">
        <f t="shared" si="4"/>
        <v>26.3</v>
      </c>
      <c r="I24" s="32">
        <f t="shared" si="4"/>
        <v>111.60000000000001</v>
      </c>
      <c r="J24" s="32">
        <f t="shared" si="4"/>
        <v>829.7</v>
      </c>
      <c r="K24" s="32"/>
      <c r="L24" s="32">
        <f t="shared" ref="L24" si="5">L13+L23</f>
        <v>87.889999999999986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93</v>
      </c>
      <c r="F34" s="43">
        <v>200</v>
      </c>
      <c r="G34" s="43">
        <v>4.8</v>
      </c>
      <c r="H34" s="43">
        <v>2.2000000000000002</v>
      </c>
      <c r="I34" s="43">
        <v>15.5</v>
      </c>
      <c r="J34" s="43">
        <v>100.9</v>
      </c>
      <c r="K34" s="44" t="s">
        <v>110</v>
      </c>
      <c r="L34" s="43">
        <v>5.26</v>
      </c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300</v>
      </c>
      <c r="G36" s="43">
        <v>40.9</v>
      </c>
      <c r="H36" s="43">
        <v>9.6999999999999993</v>
      </c>
      <c r="I36" s="43">
        <v>49.9</v>
      </c>
      <c r="J36" s="43">
        <v>450.9</v>
      </c>
      <c r="K36" s="44" t="s">
        <v>58</v>
      </c>
      <c r="L36" s="43">
        <v>55.11</v>
      </c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3.9</v>
      </c>
      <c r="H37" s="43">
        <v>2.9</v>
      </c>
      <c r="I37" s="43">
        <v>11.2</v>
      </c>
      <c r="J37" s="43">
        <v>86</v>
      </c>
      <c r="K37" s="44" t="s">
        <v>56</v>
      </c>
      <c r="L37" s="43">
        <v>10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40</v>
      </c>
      <c r="G38" s="43">
        <v>3</v>
      </c>
      <c r="H38" s="43">
        <v>0.3</v>
      </c>
      <c r="I38" s="43">
        <v>19.7</v>
      </c>
      <c r="J38" s="43">
        <v>93.8</v>
      </c>
      <c r="K38" s="44" t="s">
        <v>49</v>
      </c>
      <c r="L38" s="43">
        <v>2.48</v>
      </c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40</v>
      </c>
      <c r="G39" s="43">
        <v>2.7</v>
      </c>
      <c r="H39" s="43">
        <v>0.5</v>
      </c>
      <c r="I39" s="43">
        <v>15.9</v>
      </c>
      <c r="J39" s="43">
        <v>79.2</v>
      </c>
      <c r="K39" s="44" t="s">
        <v>49</v>
      </c>
      <c r="L39" s="43">
        <v>3.04</v>
      </c>
    </row>
    <row r="40" spans="1:12" ht="15" x14ac:dyDescent="0.25">
      <c r="A40" s="14"/>
      <c r="B40" s="15"/>
      <c r="C40" s="11"/>
      <c r="D40" s="6"/>
      <c r="E40" s="42" t="s">
        <v>51</v>
      </c>
      <c r="F40" s="43">
        <v>80</v>
      </c>
      <c r="G40" s="43">
        <v>9.6</v>
      </c>
      <c r="H40" s="43">
        <v>8.1</v>
      </c>
      <c r="I40" s="43">
        <v>0.5</v>
      </c>
      <c r="J40" s="43">
        <v>113.1</v>
      </c>
      <c r="K40" s="44" t="s">
        <v>52</v>
      </c>
      <c r="L40" s="43">
        <v>12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64.899999999999991</v>
      </c>
      <c r="H42" s="19">
        <f t="shared" ref="H42" si="11">SUM(H33:H41)</f>
        <v>23.7</v>
      </c>
      <c r="I42" s="19">
        <f t="shared" ref="I42" si="12">SUM(I33:I41)</f>
        <v>112.70000000000002</v>
      </c>
      <c r="J42" s="19">
        <f t="shared" ref="J42:L42" si="13">SUM(J33:J41)</f>
        <v>923.9</v>
      </c>
      <c r="K42" s="25"/>
      <c r="L42" s="19">
        <f t="shared" si="13"/>
        <v>87.890000000000015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860</v>
      </c>
      <c r="G43" s="32">
        <f t="shared" ref="G43" si="14">G32+G42</f>
        <v>64.899999999999991</v>
      </c>
      <c r="H43" s="32">
        <f t="shared" ref="H43" si="15">H32+H42</f>
        <v>23.7</v>
      </c>
      <c r="I43" s="32">
        <f t="shared" ref="I43" si="16">I32+I42</f>
        <v>112.70000000000002</v>
      </c>
      <c r="J43" s="32">
        <f t="shared" ref="J43:L43" si="17">J32+J42</f>
        <v>923.9</v>
      </c>
      <c r="K43" s="32"/>
      <c r="L43" s="32">
        <f t="shared" si="17"/>
        <v>87.890000000000015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94</v>
      </c>
      <c r="F52" s="43">
        <v>100</v>
      </c>
      <c r="G52" s="43">
        <v>2.2999999999999998</v>
      </c>
      <c r="H52" s="43">
        <v>11</v>
      </c>
      <c r="I52" s="43">
        <v>3.6</v>
      </c>
      <c r="J52" s="43">
        <v>122.5</v>
      </c>
      <c r="K52" s="44" t="s">
        <v>111</v>
      </c>
      <c r="L52" s="43">
        <v>12</v>
      </c>
    </row>
    <row r="53" spans="1:12" ht="15" x14ac:dyDescent="0.25">
      <c r="A53" s="23"/>
      <c r="B53" s="15"/>
      <c r="C53" s="11"/>
      <c r="D53" s="7" t="s">
        <v>27</v>
      </c>
      <c r="E53" s="42" t="s">
        <v>73</v>
      </c>
      <c r="F53" s="43">
        <v>200</v>
      </c>
      <c r="G53" s="43">
        <v>6.5</v>
      </c>
      <c r="H53" s="43">
        <v>2.8</v>
      </c>
      <c r="I53" s="43">
        <v>14.9</v>
      </c>
      <c r="J53" s="43">
        <v>110.9</v>
      </c>
      <c r="K53" s="44" t="s">
        <v>74</v>
      </c>
      <c r="L53" s="43">
        <v>4.12</v>
      </c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8.1999999999999993</v>
      </c>
      <c r="H55" s="43">
        <v>6.3</v>
      </c>
      <c r="I55" s="43">
        <v>35.9</v>
      </c>
      <c r="J55" s="43">
        <v>233.7</v>
      </c>
      <c r="K55" s="44" t="s">
        <v>68</v>
      </c>
      <c r="L55" s="43">
        <v>10</v>
      </c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0.2</v>
      </c>
      <c r="H56" s="43">
        <v>0.1</v>
      </c>
      <c r="I56" s="43">
        <v>6.6</v>
      </c>
      <c r="J56" s="43">
        <v>27.9</v>
      </c>
      <c r="K56" s="44" t="s">
        <v>47</v>
      </c>
      <c r="L56" s="43">
        <v>4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3</v>
      </c>
      <c r="H57" s="43">
        <v>0.3</v>
      </c>
      <c r="I57" s="43">
        <v>19.7</v>
      </c>
      <c r="J57" s="43">
        <v>93.8</v>
      </c>
      <c r="K57" s="44" t="s">
        <v>49</v>
      </c>
      <c r="L57" s="43">
        <v>2.48</v>
      </c>
    </row>
    <row r="58" spans="1:12" ht="15" x14ac:dyDescent="0.25">
      <c r="A58" s="23"/>
      <c r="B58" s="15"/>
      <c r="C58" s="11"/>
      <c r="D58" s="7" t="s">
        <v>32</v>
      </c>
      <c r="E58" s="42" t="s">
        <v>59</v>
      </c>
      <c r="F58" s="43">
        <v>45</v>
      </c>
      <c r="G58" s="43">
        <v>3</v>
      </c>
      <c r="H58" s="43">
        <v>0.5</v>
      </c>
      <c r="I58" s="43">
        <v>15</v>
      </c>
      <c r="J58" s="43">
        <v>76.900000000000006</v>
      </c>
      <c r="K58" s="44" t="s">
        <v>49</v>
      </c>
      <c r="L58" s="43">
        <v>3.42</v>
      </c>
    </row>
    <row r="59" spans="1:12" ht="15" x14ac:dyDescent="0.25">
      <c r="A59" s="23"/>
      <c r="B59" s="15"/>
      <c r="C59" s="11"/>
      <c r="D59" s="6"/>
      <c r="E59" s="42" t="s">
        <v>44</v>
      </c>
      <c r="F59" s="43">
        <v>80</v>
      </c>
      <c r="G59" s="43">
        <v>15.3</v>
      </c>
      <c r="H59" s="43">
        <v>2.9</v>
      </c>
      <c r="I59" s="43">
        <v>10.7</v>
      </c>
      <c r="J59" s="43">
        <v>130.19999999999999</v>
      </c>
      <c r="K59" s="44" t="s">
        <v>45</v>
      </c>
      <c r="L59" s="43">
        <v>51.87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2">SUM(G52:G60)</f>
        <v>38.5</v>
      </c>
      <c r="H61" s="19">
        <f t="shared" ref="H61" si="23">SUM(H52:H60)</f>
        <v>23.900000000000002</v>
      </c>
      <c r="I61" s="19">
        <f t="shared" ref="I61" si="24">SUM(I52:I60)</f>
        <v>106.4</v>
      </c>
      <c r="J61" s="19">
        <f t="shared" ref="J61:L61" si="25">SUM(J52:J60)</f>
        <v>795.89999999999986</v>
      </c>
      <c r="K61" s="25"/>
      <c r="L61" s="19">
        <f t="shared" si="25"/>
        <v>87.89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815</v>
      </c>
      <c r="G62" s="32">
        <f t="shared" ref="G62" si="26">G51+G61</f>
        <v>38.5</v>
      </c>
      <c r="H62" s="32">
        <f t="shared" ref="H62" si="27">H51+H61</f>
        <v>23.900000000000002</v>
      </c>
      <c r="I62" s="32">
        <f t="shared" ref="I62" si="28">I51+I61</f>
        <v>106.4</v>
      </c>
      <c r="J62" s="32">
        <f t="shared" ref="J62:L62" si="29">J51+J61</f>
        <v>795.89999999999986</v>
      </c>
      <c r="K62" s="32"/>
      <c r="L62" s="32">
        <f t="shared" si="29"/>
        <v>87.89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95</v>
      </c>
      <c r="F71" s="43">
        <v>80</v>
      </c>
      <c r="G71" s="43">
        <v>0.8</v>
      </c>
      <c r="H71" s="43">
        <v>4.0999999999999996</v>
      </c>
      <c r="I71" s="43">
        <v>2.5</v>
      </c>
      <c r="J71" s="43">
        <v>49.9</v>
      </c>
      <c r="K71" s="44" t="s">
        <v>112</v>
      </c>
      <c r="L71" s="43">
        <v>13</v>
      </c>
    </row>
    <row r="72" spans="1:12" ht="15" x14ac:dyDescent="0.25">
      <c r="A72" s="23"/>
      <c r="B72" s="15"/>
      <c r="C72" s="11"/>
      <c r="D72" s="7" t="s">
        <v>27</v>
      </c>
      <c r="E72" s="42" t="s">
        <v>96</v>
      </c>
      <c r="F72" s="43">
        <v>200</v>
      </c>
      <c r="G72" s="43">
        <v>4.3</v>
      </c>
      <c r="H72" s="43">
        <v>3.5</v>
      </c>
      <c r="I72" s="43">
        <v>7.5</v>
      </c>
      <c r="J72" s="43">
        <v>78.3</v>
      </c>
      <c r="K72" s="44" t="s">
        <v>113</v>
      </c>
      <c r="L72" s="43">
        <v>4.26</v>
      </c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170</v>
      </c>
      <c r="G74" s="43">
        <v>3.5</v>
      </c>
      <c r="H74" s="43">
        <v>6</v>
      </c>
      <c r="I74" s="43">
        <v>22.5</v>
      </c>
      <c r="J74" s="43">
        <v>157.9</v>
      </c>
      <c r="K74" s="44" t="s">
        <v>63</v>
      </c>
      <c r="L74" s="43">
        <v>12</v>
      </c>
    </row>
    <row r="75" spans="1:12" ht="15" x14ac:dyDescent="0.25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5.8</v>
      </c>
      <c r="H75" s="43">
        <v>5</v>
      </c>
      <c r="I75" s="43">
        <v>9.6</v>
      </c>
      <c r="J75" s="43">
        <v>106.6</v>
      </c>
      <c r="K75" s="44" t="s">
        <v>49</v>
      </c>
      <c r="L75" s="43">
        <v>17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70</v>
      </c>
      <c r="G76" s="43">
        <v>5.3</v>
      </c>
      <c r="H76" s="43">
        <v>0.6</v>
      </c>
      <c r="I76" s="43">
        <v>34.4</v>
      </c>
      <c r="J76" s="43">
        <v>164.1</v>
      </c>
      <c r="K76" s="44" t="s">
        <v>49</v>
      </c>
      <c r="L76" s="43">
        <v>4.34</v>
      </c>
    </row>
    <row r="77" spans="1:12" ht="15" x14ac:dyDescent="0.25">
      <c r="A77" s="23"/>
      <c r="B77" s="15"/>
      <c r="C77" s="11"/>
      <c r="D77" s="7" t="s">
        <v>32</v>
      </c>
      <c r="E77" s="42" t="s">
        <v>59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 t="s">
        <v>49</v>
      </c>
      <c r="L77" s="43">
        <v>3.8</v>
      </c>
    </row>
    <row r="78" spans="1:12" ht="15" x14ac:dyDescent="0.25">
      <c r="A78" s="23"/>
      <c r="B78" s="15"/>
      <c r="C78" s="11"/>
      <c r="D78" s="6"/>
      <c r="E78" s="42" t="s">
        <v>84</v>
      </c>
      <c r="F78" s="43">
        <v>120</v>
      </c>
      <c r="G78" s="43">
        <v>16.600000000000001</v>
      </c>
      <c r="H78" s="43">
        <v>8.9</v>
      </c>
      <c r="I78" s="43">
        <v>7.5</v>
      </c>
      <c r="J78" s="43">
        <v>176.7</v>
      </c>
      <c r="K78" s="44" t="s">
        <v>85</v>
      </c>
      <c r="L78" s="43">
        <v>33.49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" si="34">SUM(G71:G79)</f>
        <v>39.6</v>
      </c>
      <c r="H80" s="19">
        <f t="shared" ref="H80" si="35">SUM(H71:H79)</f>
        <v>28.700000000000003</v>
      </c>
      <c r="I80" s="19">
        <f t="shared" ref="I80" si="36">SUM(I71:I79)</f>
        <v>100.7</v>
      </c>
      <c r="J80" s="19">
        <f t="shared" ref="J80:L80" si="37">SUM(J71:J79)</f>
        <v>818.90000000000009</v>
      </c>
      <c r="K80" s="25"/>
      <c r="L80" s="19">
        <f t="shared" si="37"/>
        <v>87.889999999999986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890</v>
      </c>
      <c r="G81" s="32">
        <f t="shared" ref="G81" si="38">G70+G80</f>
        <v>39.6</v>
      </c>
      <c r="H81" s="32">
        <f t="shared" ref="H81" si="39">H70+H80</f>
        <v>28.700000000000003</v>
      </c>
      <c r="I81" s="32">
        <f t="shared" ref="I81" si="40">I70+I80</f>
        <v>100.7</v>
      </c>
      <c r="J81" s="32">
        <f t="shared" ref="J81:L81" si="41">J70+J80</f>
        <v>818.90000000000009</v>
      </c>
      <c r="K81" s="32"/>
      <c r="L81" s="32">
        <f t="shared" si="41"/>
        <v>87.889999999999986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60</v>
      </c>
      <c r="F90" s="43">
        <v>100</v>
      </c>
      <c r="G90" s="43">
        <v>1.4</v>
      </c>
      <c r="H90" s="43">
        <v>10.1</v>
      </c>
      <c r="I90" s="43">
        <v>6</v>
      </c>
      <c r="J90" s="43">
        <v>120.9</v>
      </c>
      <c r="K90" s="44" t="s">
        <v>61</v>
      </c>
      <c r="L90" s="43">
        <v>9</v>
      </c>
    </row>
    <row r="91" spans="1:12" ht="15" x14ac:dyDescent="0.25">
      <c r="A91" s="23"/>
      <c r="B91" s="15"/>
      <c r="C91" s="11"/>
      <c r="D91" s="7" t="s">
        <v>27</v>
      </c>
      <c r="E91" s="42" t="s">
        <v>97</v>
      </c>
      <c r="F91" s="43">
        <v>200</v>
      </c>
      <c r="G91" s="43">
        <v>4.7</v>
      </c>
      <c r="H91" s="43">
        <v>5.6</v>
      </c>
      <c r="I91" s="43">
        <v>5.7</v>
      </c>
      <c r="J91" s="43">
        <v>92.2</v>
      </c>
      <c r="K91" s="44" t="s">
        <v>114</v>
      </c>
      <c r="L91" s="43">
        <v>1.88</v>
      </c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3.6</v>
      </c>
      <c r="H93" s="43">
        <v>4.8</v>
      </c>
      <c r="I93" s="43">
        <v>36.4</v>
      </c>
      <c r="J93" s="43">
        <v>203.5</v>
      </c>
      <c r="K93" s="44" t="s">
        <v>83</v>
      </c>
      <c r="L93" s="43">
        <v>8</v>
      </c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0.3</v>
      </c>
      <c r="H94" s="43">
        <v>0.1</v>
      </c>
      <c r="I94" s="43">
        <v>8.4</v>
      </c>
      <c r="J94" s="43">
        <v>35.5</v>
      </c>
      <c r="K94" s="44" t="s">
        <v>81</v>
      </c>
      <c r="L94" s="43">
        <v>3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 t="s">
        <v>49</v>
      </c>
      <c r="L95" s="43">
        <v>3.72</v>
      </c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45</v>
      </c>
      <c r="G96" s="43">
        <v>3.1</v>
      </c>
      <c r="H96" s="43">
        <v>0.6</v>
      </c>
      <c r="I96" s="43">
        <v>17.899999999999999</v>
      </c>
      <c r="J96" s="43">
        <v>89.1</v>
      </c>
      <c r="K96" s="44" t="s">
        <v>49</v>
      </c>
      <c r="L96" s="43">
        <v>3.42</v>
      </c>
    </row>
    <row r="97" spans="1:12" ht="15" x14ac:dyDescent="0.25">
      <c r="A97" s="23"/>
      <c r="B97" s="15"/>
      <c r="C97" s="11"/>
      <c r="D97" s="6"/>
      <c r="E97" s="42" t="s">
        <v>98</v>
      </c>
      <c r="F97" s="43">
        <v>100</v>
      </c>
      <c r="G97" s="43">
        <v>17</v>
      </c>
      <c r="H97" s="43">
        <v>16.5</v>
      </c>
      <c r="I97" s="43">
        <v>3.9</v>
      </c>
      <c r="J97" s="43">
        <v>232.1</v>
      </c>
      <c r="K97" s="44" t="s">
        <v>115</v>
      </c>
      <c r="L97" s="43">
        <v>58.87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855</v>
      </c>
      <c r="G99" s="19">
        <f t="shared" ref="G99" si="46">SUM(G90:G98)</f>
        <v>34.700000000000003</v>
      </c>
      <c r="H99" s="19">
        <f t="shared" ref="H99" si="47">SUM(H90:H98)</f>
        <v>38.200000000000003</v>
      </c>
      <c r="I99" s="19">
        <f t="shared" ref="I99" si="48">SUM(I90:I98)</f>
        <v>107.80000000000001</v>
      </c>
      <c r="J99" s="19">
        <f t="shared" ref="J99:L99" si="49">SUM(J90:J98)</f>
        <v>913.90000000000009</v>
      </c>
      <c r="K99" s="25"/>
      <c r="L99" s="19">
        <f t="shared" si="49"/>
        <v>87.889999999999986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855</v>
      </c>
      <c r="G100" s="32">
        <f t="shared" ref="G100" si="50">G89+G99</f>
        <v>34.700000000000003</v>
      </c>
      <c r="H100" s="32">
        <f t="shared" ref="H100" si="51">H89+H99</f>
        <v>38.200000000000003</v>
      </c>
      <c r="I100" s="32">
        <f t="shared" ref="I100" si="52">I89+I99</f>
        <v>107.80000000000001</v>
      </c>
      <c r="J100" s="32">
        <f t="shared" ref="J100:L100" si="53">J89+J99</f>
        <v>913.90000000000009</v>
      </c>
      <c r="K100" s="32"/>
      <c r="L100" s="32">
        <f t="shared" si="53"/>
        <v>87.889999999999986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75</v>
      </c>
      <c r="F109" s="43">
        <v>100</v>
      </c>
      <c r="G109" s="43">
        <v>2.5</v>
      </c>
      <c r="H109" s="43">
        <v>10.1</v>
      </c>
      <c r="I109" s="43">
        <v>10.4</v>
      </c>
      <c r="J109" s="43">
        <v>143</v>
      </c>
      <c r="K109" s="44" t="s">
        <v>76</v>
      </c>
      <c r="L109" s="43">
        <v>7</v>
      </c>
    </row>
    <row r="110" spans="1:12" ht="15" x14ac:dyDescent="0.25">
      <c r="A110" s="23"/>
      <c r="B110" s="15"/>
      <c r="C110" s="11"/>
      <c r="D110" s="7" t="s">
        <v>27</v>
      </c>
      <c r="E110" s="42" t="s">
        <v>99</v>
      </c>
      <c r="F110" s="43">
        <v>200</v>
      </c>
      <c r="G110" s="43">
        <v>5.9</v>
      </c>
      <c r="H110" s="43">
        <v>6.8</v>
      </c>
      <c r="I110" s="43">
        <v>12.5</v>
      </c>
      <c r="J110" s="43">
        <v>134.6</v>
      </c>
      <c r="K110" s="44" t="s">
        <v>116</v>
      </c>
      <c r="L110" s="43">
        <v>12</v>
      </c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77</v>
      </c>
      <c r="F112" s="43">
        <v>200</v>
      </c>
      <c r="G112" s="43">
        <v>24.8</v>
      </c>
      <c r="H112" s="43">
        <v>6.2</v>
      </c>
      <c r="I112" s="43">
        <v>17.600000000000001</v>
      </c>
      <c r="J112" s="43">
        <v>225.6</v>
      </c>
      <c r="K112" s="44" t="s">
        <v>117</v>
      </c>
      <c r="L112" s="43">
        <v>51.75</v>
      </c>
    </row>
    <row r="113" spans="1:12" ht="15" x14ac:dyDescent="0.25">
      <c r="A113" s="23"/>
      <c r="B113" s="15"/>
      <c r="C113" s="11"/>
      <c r="D113" s="7" t="s">
        <v>30</v>
      </c>
      <c r="E113" s="42" t="s">
        <v>88</v>
      </c>
      <c r="F113" s="43">
        <v>200</v>
      </c>
      <c r="G113" s="43">
        <v>1.6</v>
      </c>
      <c r="H113" s="43">
        <v>1.1000000000000001</v>
      </c>
      <c r="I113" s="43">
        <v>8.6</v>
      </c>
      <c r="J113" s="43">
        <v>50.9</v>
      </c>
      <c r="K113" s="44" t="s">
        <v>89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49</v>
      </c>
      <c r="L114" s="43">
        <v>3.72</v>
      </c>
    </row>
    <row r="115" spans="1:12" ht="15" x14ac:dyDescent="0.25">
      <c r="A115" s="23"/>
      <c r="B115" s="15"/>
      <c r="C115" s="11"/>
      <c r="D115" s="7" t="s">
        <v>32</v>
      </c>
      <c r="E115" s="42" t="s">
        <v>59</v>
      </c>
      <c r="F115" s="43">
        <v>45</v>
      </c>
      <c r="G115" s="43">
        <v>3</v>
      </c>
      <c r="H115" s="43">
        <v>0.5</v>
      </c>
      <c r="I115" s="43">
        <v>15</v>
      </c>
      <c r="J115" s="43">
        <v>76.900000000000006</v>
      </c>
      <c r="K115" s="44" t="s">
        <v>49</v>
      </c>
      <c r="L115" s="43">
        <v>3.42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805</v>
      </c>
      <c r="G118" s="19">
        <f t="shared" ref="G118:J118" si="56">SUM(G109:G117)</f>
        <v>42.400000000000006</v>
      </c>
      <c r="H118" s="19">
        <f t="shared" si="56"/>
        <v>25.2</v>
      </c>
      <c r="I118" s="19">
        <f t="shared" si="56"/>
        <v>93.6</v>
      </c>
      <c r="J118" s="19">
        <f t="shared" si="56"/>
        <v>771.6</v>
      </c>
      <c r="K118" s="25"/>
      <c r="L118" s="19">
        <f t="shared" ref="L118" si="57">SUM(L109:L117)</f>
        <v>87.89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805</v>
      </c>
      <c r="G119" s="32">
        <f t="shared" ref="G119" si="58">G108+G118</f>
        <v>42.400000000000006</v>
      </c>
      <c r="H119" s="32">
        <f t="shared" ref="H119" si="59">H108+H118</f>
        <v>25.2</v>
      </c>
      <c r="I119" s="32">
        <f t="shared" ref="I119" si="60">I108+I118</f>
        <v>93.6</v>
      </c>
      <c r="J119" s="32">
        <f t="shared" ref="J119:L119" si="61">J108+J118</f>
        <v>771.6</v>
      </c>
      <c r="K119" s="32"/>
      <c r="L119" s="32">
        <f t="shared" si="61"/>
        <v>87.89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100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118</v>
      </c>
      <c r="L128" s="43">
        <v>8</v>
      </c>
    </row>
    <row r="129" spans="1:12" ht="15" x14ac:dyDescent="0.25">
      <c r="A129" s="14"/>
      <c r="B129" s="15"/>
      <c r="C129" s="11"/>
      <c r="D129" s="7" t="s">
        <v>27</v>
      </c>
      <c r="E129" s="42" t="s">
        <v>101</v>
      </c>
      <c r="F129" s="43">
        <v>200</v>
      </c>
      <c r="G129" s="43">
        <v>4.5999999999999996</v>
      </c>
      <c r="H129" s="43">
        <v>3.3</v>
      </c>
      <c r="I129" s="43">
        <v>11.4</v>
      </c>
      <c r="J129" s="43">
        <v>93.6</v>
      </c>
      <c r="K129" s="44" t="s">
        <v>119</v>
      </c>
      <c r="L129" s="43">
        <v>4.88</v>
      </c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78</v>
      </c>
      <c r="F131" s="43">
        <v>150</v>
      </c>
      <c r="G131" s="43">
        <v>7.3</v>
      </c>
      <c r="H131" s="43">
        <v>7</v>
      </c>
      <c r="I131" s="43">
        <v>32.700000000000003</v>
      </c>
      <c r="J131" s="43">
        <v>222.5</v>
      </c>
      <c r="K131" s="44" t="s">
        <v>79</v>
      </c>
      <c r="L131" s="43">
        <v>12</v>
      </c>
    </row>
    <row r="132" spans="1:12" ht="15" x14ac:dyDescent="0.25">
      <c r="A132" s="14"/>
      <c r="B132" s="15"/>
      <c r="C132" s="11"/>
      <c r="D132" s="7" t="s">
        <v>30</v>
      </c>
      <c r="E132" s="42" t="s">
        <v>71</v>
      </c>
      <c r="F132" s="43">
        <v>200</v>
      </c>
      <c r="G132" s="43">
        <v>0.2</v>
      </c>
      <c r="H132" s="43">
        <v>0.1</v>
      </c>
      <c r="I132" s="43">
        <v>12.2</v>
      </c>
      <c r="J132" s="43">
        <v>50.6</v>
      </c>
      <c r="K132" s="44" t="s">
        <v>72</v>
      </c>
      <c r="L132" s="43">
        <v>5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49</v>
      </c>
      <c r="L133" s="43">
        <v>3.72</v>
      </c>
    </row>
    <row r="134" spans="1:12" ht="15" x14ac:dyDescent="0.25">
      <c r="A134" s="14"/>
      <c r="B134" s="15"/>
      <c r="C134" s="11"/>
      <c r="D134" s="7" t="s">
        <v>32</v>
      </c>
      <c r="E134" s="42" t="s">
        <v>102</v>
      </c>
      <c r="F134" s="43">
        <v>45</v>
      </c>
      <c r="G134" s="43">
        <v>3</v>
      </c>
      <c r="H134" s="43">
        <v>0.5</v>
      </c>
      <c r="I134" s="43">
        <v>17.8</v>
      </c>
      <c r="J134" s="43">
        <v>88</v>
      </c>
      <c r="K134" s="44" t="s">
        <v>49</v>
      </c>
      <c r="L134" s="43">
        <v>3.42</v>
      </c>
    </row>
    <row r="135" spans="1:12" ht="15" x14ac:dyDescent="0.25">
      <c r="A135" s="14"/>
      <c r="B135" s="15"/>
      <c r="C135" s="11"/>
      <c r="D135" s="6"/>
      <c r="E135" s="42" t="s">
        <v>69</v>
      </c>
      <c r="F135" s="43">
        <v>90</v>
      </c>
      <c r="G135" s="43">
        <v>17.2</v>
      </c>
      <c r="H135" s="43">
        <v>3.9</v>
      </c>
      <c r="I135" s="43">
        <v>12</v>
      </c>
      <c r="J135" s="43">
        <v>151.80000000000001</v>
      </c>
      <c r="K135" s="44" t="s">
        <v>70</v>
      </c>
      <c r="L135" s="43">
        <v>50.87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37.399999999999991</v>
      </c>
      <c r="H137" s="19">
        <f t="shared" si="64"/>
        <v>15.4</v>
      </c>
      <c r="I137" s="19">
        <f t="shared" si="64"/>
        <v>117.1</v>
      </c>
      <c r="J137" s="19">
        <f t="shared" si="64"/>
        <v>755.60000000000014</v>
      </c>
      <c r="K137" s="25"/>
      <c r="L137" s="19">
        <f t="shared" ref="L137" si="65">SUM(L128:L136)</f>
        <v>87.89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805</v>
      </c>
      <c r="G138" s="32">
        <f t="shared" ref="G138" si="66">G127+G137</f>
        <v>37.399999999999991</v>
      </c>
      <c r="H138" s="32">
        <f t="shared" ref="H138" si="67">H127+H137</f>
        <v>15.4</v>
      </c>
      <c r="I138" s="32">
        <f t="shared" ref="I138" si="68">I127+I137</f>
        <v>117.1</v>
      </c>
      <c r="J138" s="32">
        <f t="shared" ref="J138:L138" si="69">J127+J137</f>
        <v>755.60000000000014</v>
      </c>
      <c r="K138" s="32"/>
      <c r="L138" s="32">
        <f t="shared" si="69"/>
        <v>87.89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103</v>
      </c>
      <c r="F148" s="43">
        <v>200</v>
      </c>
      <c r="G148" s="43">
        <v>4.8</v>
      </c>
      <c r="H148" s="43">
        <v>5.8</v>
      </c>
      <c r="I148" s="43">
        <v>13.6</v>
      </c>
      <c r="J148" s="43">
        <v>125.5</v>
      </c>
      <c r="K148" s="44" t="s">
        <v>120</v>
      </c>
      <c r="L148" s="43">
        <v>4.26</v>
      </c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42</v>
      </c>
      <c r="F150" s="43">
        <v>150</v>
      </c>
      <c r="G150" s="43">
        <v>5.3</v>
      </c>
      <c r="H150" s="43">
        <v>4.9000000000000004</v>
      </c>
      <c r="I150" s="43">
        <v>32.799999999999997</v>
      </c>
      <c r="J150" s="43">
        <v>196.8</v>
      </c>
      <c r="K150" s="44" t="s">
        <v>43</v>
      </c>
      <c r="L150" s="43">
        <v>10</v>
      </c>
    </row>
    <row r="151" spans="1:12" ht="15" x14ac:dyDescent="0.2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3.9</v>
      </c>
      <c r="H151" s="43">
        <v>2.9</v>
      </c>
      <c r="I151" s="43">
        <v>11.2</v>
      </c>
      <c r="J151" s="43">
        <v>86</v>
      </c>
      <c r="K151" s="44" t="s">
        <v>56</v>
      </c>
      <c r="L151" s="43">
        <v>10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 t="s">
        <v>49</v>
      </c>
      <c r="L152" s="43">
        <v>3.72</v>
      </c>
    </row>
    <row r="153" spans="1:12" ht="15" x14ac:dyDescent="0.25">
      <c r="A153" s="23"/>
      <c r="B153" s="15"/>
      <c r="C153" s="11"/>
      <c r="D153" s="7" t="s">
        <v>32</v>
      </c>
      <c r="E153" s="42" t="s">
        <v>59</v>
      </c>
      <c r="F153" s="43">
        <v>40</v>
      </c>
      <c r="G153" s="43">
        <v>2.6</v>
      </c>
      <c r="H153" s="43">
        <v>0.5</v>
      </c>
      <c r="I153" s="43">
        <v>13.4</v>
      </c>
      <c r="J153" s="43">
        <v>68.3</v>
      </c>
      <c r="K153" s="44" t="s">
        <v>49</v>
      </c>
      <c r="L153" s="43">
        <v>3.04</v>
      </c>
    </row>
    <row r="154" spans="1:12" ht="15" x14ac:dyDescent="0.25">
      <c r="A154" s="23"/>
      <c r="B154" s="15"/>
      <c r="C154" s="11"/>
      <c r="D154" s="6"/>
      <c r="E154" s="42" t="s">
        <v>98</v>
      </c>
      <c r="F154" s="43">
        <v>80</v>
      </c>
      <c r="G154" s="43">
        <v>13.6</v>
      </c>
      <c r="H154" s="43">
        <v>13.2</v>
      </c>
      <c r="I154" s="43">
        <v>3.1</v>
      </c>
      <c r="J154" s="43">
        <v>185.7</v>
      </c>
      <c r="K154" s="44" t="s">
        <v>115</v>
      </c>
      <c r="L154" s="43">
        <v>56.87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34.800000000000004</v>
      </c>
      <c r="H156" s="19">
        <f t="shared" si="72"/>
        <v>27.799999999999997</v>
      </c>
      <c r="I156" s="19">
        <f t="shared" si="72"/>
        <v>103.6</v>
      </c>
      <c r="J156" s="19">
        <f t="shared" si="72"/>
        <v>802.89999999999986</v>
      </c>
      <c r="K156" s="25"/>
      <c r="L156" s="19">
        <f t="shared" ref="L156" si="73">SUM(L147:L155)</f>
        <v>87.889999999999986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730</v>
      </c>
      <c r="G157" s="32">
        <f t="shared" ref="G157" si="74">G146+G156</f>
        <v>34.800000000000004</v>
      </c>
      <c r="H157" s="32">
        <f t="shared" ref="H157" si="75">H146+H156</f>
        <v>27.799999999999997</v>
      </c>
      <c r="I157" s="32">
        <f t="shared" ref="I157" si="76">I146+I156</f>
        <v>103.6</v>
      </c>
      <c r="J157" s="32">
        <f t="shared" ref="J157:L157" si="77">J146+J156</f>
        <v>802.89999999999986</v>
      </c>
      <c r="K157" s="32"/>
      <c r="L157" s="32">
        <f t="shared" si="77"/>
        <v>87.889999999999986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95</v>
      </c>
      <c r="F166" s="43">
        <v>90</v>
      </c>
      <c r="G166" s="43">
        <v>0.9</v>
      </c>
      <c r="H166" s="43">
        <v>4.5999999999999996</v>
      </c>
      <c r="I166" s="43">
        <v>2.8</v>
      </c>
      <c r="J166" s="43">
        <v>56.2</v>
      </c>
      <c r="K166" s="44" t="s">
        <v>112</v>
      </c>
      <c r="L166" s="43">
        <v>14</v>
      </c>
    </row>
    <row r="167" spans="1:12" ht="15" x14ac:dyDescent="0.25">
      <c r="A167" s="23"/>
      <c r="B167" s="15"/>
      <c r="C167" s="11"/>
      <c r="D167" s="7" t="s">
        <v>27</v>
      </c>
      <c r="E167" s="42" t="s">
        <v>104</v>
      </c>
      <c r="F167" s="43">
        <v>200</v>
      </c>
      <c r="G167" s="43">
        <v>6.8</v>
      </c>
      <c r="H167" s="43">
        <v>4.5999999999999996</v>
      </c>
      <c r="I167" s="43">
        <v>14.4</v>
      </c>
      <c r="J167" s="43">
        <v>125.9</v>
      </c>
      <c r="K167" s="44" t="s">
        <v>121</v>
      </c>
      <c r="L167" s="43">
        <v>3.26</v>
      </c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62</v>
      </c>
      <c r="F169" s="43">
        <v>150</v>
      </c>
      <c r="G169" s="43">
        <v>3.1</v>
      </c>
      <c r="H169" s="43">
        <v>5.3</v>
      </c>
      <c r="I169" s="43">
        <v>19.8</v>
      </c>
      <c r="J169" s="43">
        <v>139.4</v>
      </c>
      <c r="K169" s="44" t="s">
        <v>63</v>
      </c>
      <c r="L169" s="43">
        <v>10</v>
      </c>
    </row>
    <row r="170" spans="1:12" ht="15" x14ac:dyDescent="0.25">
      <c r="A170" s="23"/>
      <c r="B170" s="15"/>
      <c r="C170" s="11"/>
      <c r="D170" s="7" t="s">
        <v>30</v>
      </c>
      <c r="E170" s="42" t="s">
        <v>66</v>
      </c>
      <c r="F170" s="43">
        <v>200</v>
      </c>
      <c r="G170" s="43">
        <v>5.8</v>
      </c>
      <c r="H170" s="43">
        <v>5</v>
      </c>
      <c r="I170" s="43">
        <v>9.6</v>
      </c>
      <c r="J170" s="43">
        <v>106.6</v>
      </c>
      <c r="K170" s="44" t="s">
        <v>49</v>
      </c>
      <c r="L170" s="43">
        <v>17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 t="s">
        <v>49</v>
      </c>
      <c r="L171" s="43">
        <v>3.72</v>
      </c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40</v>
      </c>
      <c r="G172" s="43">
        <v>2.7</v>
      </c>
      <c r="H172" s="43">
        <v>0.5</v>
      </c>
      <c r="I172" s="43">
        <v>15.9</v>
      </c>
      <c r="J172" s="43">
        <v>79.2</v>
      </c>
      <c r="K172" s="44" t="s">
        <v>49</v>
      </c>
      <c r="L172" s="43">
        <v>3.04</v>
      </c>
    </row>
    <row r="173" spans="1:12" ht="15" x14ac:dyDescent="0.25">
      <c r="A173" s="23"/>
      <c r="B173" s="15"/>
      <c r="C173" s="11"/>
      <c r="D173" s="6"/>
      <c r="E173" s="42" t="s">
        <v>64</v>
      </c>
      <c r="F173" s="43">
        <v>90</v>
      </c>
      <c r="G173" s="43">
        <v>17.2</v>
      </c>
      <c r="H173" s="43">
        <v>3.3</v>
      </c>
      <c r="I173" s="43">
        <v>12.1</v>
      </c>
      <c r="J173" s="43">
        <v>146.5</v>
      </c>
      <c r="K173" s="44" t="s">
        <v>65</v>
      </c>
      <c r="L173" s="43">
        <v>36.869999999999997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41.1</v>
      </c>
      <c r="H175" s="19">
        <f t="shared" si="80"/>
        <v>23.8</v>
      </c>
      <c r="I175" s="19">
        <f t="shared" si="80"/>
        <v>104.1</v>
      </c>
      <c r="J175" s="19">
        <f t="shared" si="80"/>
        <v>794.40000000000009</v>
      </c>
      <c r="K175" s="25"/>
      <c r="L175" s="19">
        <f t="shared" ref="L175" si="81">SUM(L166:L174)</f>
        <v>87.889999999999986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830</v>
      </c>
      <c r="G176" s="32">
        <f t="shared" ref="G176" si="82">G165+G175</f>
        <v>41.1</v>
      </c>
      <c r="H176" s="32">
        <f t="shared" ref="H176" si="83">H165+H175</f>
        <v>23.8</v>
      </c>
      <c r="I176" s="32">
        <f t="shared" ref="I176" si="84">I165+I175</f>
        <v>104.1</v>
      </c>
      <c r="J176" s="32">
        <f t="shared" ref="J176:L176" si="85">J165+J175</f>
        <v>794.40000000000009</v>
      </c>
      <c r="K176" s="32"/>
      <c r="L176" s="32">
        <f t="shared" si="85"/>
        <v>87.889999999999986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60</v>
      </c>
      <c r="F185" s="43">
        <v>100</v>
      </c>
      <c r="G185" s="43">
        <v>1.4</v>
      </c>
      <c r="H185" s="43">
        <v>10.1</v>
      </c>
      <c r="I185" s="43">
        <v>6</v>
      </c>
      <c r="J185" s="43">
        <v>120.9</v>
      </c>
      <c r="K185" s="44" t="s">
        <v>61</v>
      </c>
      <c r="L185" s="43">
        <v>9</v>
      </c>
    </row>
    <row r="186" spans="1:12" ht="15" x14ac:dyDescent="0.25">
      <c r="A186" s="23"/>
      <c r="B186" s="15"/>
      <c r="C186" s="11"/>
      <c r="D186" s="7" t="s">
        <v>27</v>
      </c>
      <c r="E186" s="42" t="s">
        <v>105</v>
      </c>
      <c r="F186" s="43">
        <v>200</v>
      </c>
      <c r="G186" s="43">
        <v>5.0999999999999996</v>
      </c>
      <c r="H186" s="43">
        <v>5.8</v>
      </c>
      <c r="I186" s="43">
        <v>10.8</v>
      </c>
      <c r="J186" s="43">
        <v>115.6</v>
      </c>
      <c r="K186" s="44" t="s">
        <v>122</v>
      </c>
      <c r="L186" s="43">
        <v>3.88</v>
      </c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82</v>
      </c>
      <c r="F188" s="43">
        <v>150</v>
      </c>
      <c r="G188" s="43">
        <v>3.6</v>
      </c>
      <c r="H188" s="43">
        <v>4.8</v>
      </c>
      <c r="I188" s="43">
        <v>36.4</v>
      </c>
      <c r="J188" s="43">
        <v>203.5</v>
      </c>
      <c r="K188" s="44" t="s">
        <v>83</v>
      </c>
      <c r="L188" s="43">
        <v>8</v>
      </c>
    </row>
    <row r="189" spans="1:12" ht="15" x14ac:dyDescent="0.25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4.7</v>
      </c>
      <c r="H189" s="43">
        <v>3.5</v>
      </c>
      <c r="I189" s="43">
        <v>12.5</v>
      </c>
      <c r="J189" s="43">
        <v>100.4</v>
      </c>
      <c r="K189" s="44" t="s">
        <v>87</v>
      </c>
      <c r="L189" s="43">
        <v>12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49</v>
      </c>
      <c r="L190" s="43">
        <v>3.1</v>
      </c>
    </row>
    <row r="191" spans="1:12" ht="15" x14ac:dyDescent="0.25">
      <c r="A191" s="23"/>
      <c r="B191" s="15"/>
      <c r="C191" s="11"/>
      <c r="D191" s="7" t="s">
        <v>32</v>
      </c>
      <c r="E191" s="42" t="s">
        <v>59</v>
      </c>
      <c r="F191" s="43">
        <v>40</v>
      </c>
      <c r="G191" s="43">
        <v>2.6</v>
      </c>
      <c r="H191" s="43">
        <v>0.5</v>
      </c>
      <c r="I191" s="43">
        <v>13.4</v>
      </c>
      <c r="J191" s="43">
        <v>68.3</v>
      </c>
      <c r="K191" s="44" t="s">
        <v>49</v>
      </c>
      <c r="L191" s="43">
        <v>3.04</v>
      </c>
    </row>
    <row r="192" spans="1:12" ht="15" x14ac:dyDescent="0.25">
      <c r="A192" s="23"/>
      <c r="B192" s="15"/>
      <c r="C192" s="11"/>
      <c r="D192" s="6"/>
      <c r="E192" s="42" t="s">
        <v>106</v>
      </c>
      <c r="F192" s="43">
        <v>150</v>
      </c>
      <c r="G192" s="43">
        <v>12.6</v>
      </c>
      <c r="H192" s="43">
        <v>6.2</v>
      </c>
      <c r="I192" s="43">
        <v>7.8</v>
      </c>
      <c r="J192" s="43">
        <v>137.19999999999999</v>
      </c>
      <c r="K192" s="44" t="s">
        <v>123</v>
      </c>
      <c r="L192" s="43">
        <v>48.87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33.800000000000004</v>
      </c>
      <c r="H194" s="19">
        <f t="shared" si="88"/>
        <v>31.299999999999997</v>
      </c>
      <c r="I194" s="19">
        <f t="shared" si="88"/>
        <v>111.50000000000001</v>
      </c>
      <c r="J194" s="19">
        <f t="shared" si="88"/>
        <v>863.09999999999991</v>
      </c>
      <c r="K194" s="25"/>
      <c r="L194" s="19">
        <f t="shared" ref="L194" si="89">SUM(L185:L193)</f>
        <v>87.889999999999986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890</v>
      </c>
      <c r="G195" s="32">
        <f t="shared" ref="G195" si="90">G184+G194</f>
        <v>33.800000000000004</v>
      </c>
      <c r="H195" s="32">
        <f t="shared" ref="H195" si="91">H184+H194</f>
        <v>31.299999999999997</v>
      </c>
      <c r="I195" s="32">
        <f t="shared" ref="I195" si="92">I184+I194</f>
        <v>111.50000000000001</v>
      </c>
      <c r="J195" s="32">
        <f t="shared" ref="J195:L195" si="93">J184+J194</f>
        <v>863.09999999999991</v>
      </c>
      <c r="K195" s="32"/>
      <c r="L195" s="32">
        <f t="shared" si="93"/>
        <v>87.889999999999986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40.35</v>
      </c>
      <c r="H196" s="34">
        <f t="shared" si="94"/>
        <v>26.43</v>
      </c>
      <c r="I196" s="34">
        <f t="shared" si="94"/>
        <v>106.91000000000001</v>
      </c>
      <c r="J196" s="34">
        <f t="shared" si="94"/>
        <v>826.99000000000012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87.89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2026-01-15T05:13:29Z</cp:lastPrinted>
  <dcterms:created xsi:type="dcterms:W3CDTF">2022-05-16T14:23:56Z</dcterms:created>
  <dcterms:modified xsi:type="dcterms:W3CDTF">2026-01-17T12:22:16Z</dcterms:modified>
</cp:coreProperties>
</file>